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sal\USD DISSAL\a.a. 2023 2024\CORSI DI STUDIO\ORARI\"/>
    </mc:Choice>
  </mc:AlternateContent>
  <bookViews>
    <workbookView xWindow="-105" yWindow="-105" windowWidth="23250" windowHeight="13170"/>
  </bookViews>
  <sheets>
    <sheet name="2° SEM" sheetId="3" r:id="rId1"/>
  </sheets>
  <definedNames>
    <definedName name="_xlnm._FilterDatabase" localSheetId="0" hidden="1">'2° SEM'!$A$1:$T$102</definedName>
    <definedName name="_xlnm.Print_Area" localSheetId="0">'2° SEM'!$A$2:$T$64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  <c r="B6" i="3" l="1"/>
  <c r="A5" i="3" l="1"/>
  <c r="A6" i="3"/>
  <c r="B7" i="3"/>
  <c r="A7" i="3" l="1"/>
  <c r="B8" i="3"/>
  <c r="A8" i="3" l="1"/>
  <c r="B9" i="3"/>
  <c r="A9" i="3" l="1"/>
  <c r="B10" i="3"/>
  <c r="A10" i="3" l="1"/>
  <c r="B11" i="3"/>
  <c r="A11" i="3" l="1"/>
  <c r="B12" i="3"/>
  <c r="A12" i="3" l="1"/>
  <c r="B13" i="3"/>
  <c r="A13" i="3" l="1"/>
  <c r="B14" i="3"/>
  <c r="A14" i="3" l="1"/>
  <c r="B15" i="3"/>
  <c r="A15" i="3" l="1"/>
  <c r="B16" i="3"/>
  <c r="A16" i="3" l="1"/>
  <c r="B17" i="3"/>
  <c r="A17" i="3" l="1"/>
  <c r="B18" i="3"/>
  <c r="A18" i="3" l="1"/>
  <c r="B19" i="3"/>
  <c r="A19" i="3" l="1"/>
  <c r="B20" i="3"/>
  <c r="A20" i="3" l="1"/>
  <c r="B21" i="3"/>
  <c r="A21" i="3" l="1"/>
  <c r="B22" i="3"/>
  <c r="A22" i="3" l="1"/>
  <c r="B23" i="3"/>
  <c r="A23" i="3" l="1"/>
  <c r="B24" i="3"/>
  <c r="A24" i="3" l="1"/>
  <c r="B25" i="3"/>
  <c r="A25" i="3" l="1"/>
  <c r="B26" i="3"/>
  <c r="A26" i="3" l="1"/>
  <c r="B27" i="3"/>
  <c r="A27" i="3" l="1"/>
  <c r="B28" i="3"/>
  <c r="A28" i="3" l="1"/>
  <c r="B29" i="3"/>
  <c r="A29" i="3" l="1"/>
  <c r="B30" i="3"/>
  <c r="A30" i="3" l="1"/>
  <c r="B31" i="3"/>
  <c r="A31" i="3" l="1"/>
  <c r="B32" i="3"/>
  <c r="A32" i="3" l="1"/>
  <c r="B33" i="3"/>
  <c r="A33" i="3" l="1"/>
  <c r="B34" i="3"/>
  <c r="A34" i="3" l="1"/>
  <c r="B35" i="3"/>
  <c r="A35" i="3" l="1"/>
  <c r="B36" i="3"/>
  <c r="A36" i="3" l="1"/>
  <c r="B37" i="3"/>
  <c r="A37" i="3" l="1"/>
  <c r="B38" i="3"/>
  <c r="A38" i="3" l="1"/>
  <c r="B39" i="3"/>
  <c r="A39" i="3" l="1"/>
  <c r="B40" i="3"/>
  <c r="A40" i="3" l="1"/>
  <c r="B41" i="3"/>
  <c r="A41" i="3" l="1"/>
  <c r="B42" i="3"/>
  <c r="A42" i="3" l="1"/>
  <c r="B43" i="3"/>
  <c r="A43" i="3" l="1"/>
  <c r="B44" i="3"/>
  <c r="A44" i="3" l="1"/>
  <c r="B45" i="3"/>
  <c r="A45" i="3" l="1"/>
  <c r="B46" i="3"/>
  <c r="A46" i="3" l="1"/>
  <c r="B47" i="3"/>
  <c r="A47" i="3" l="1"/>
  <c r="B48" i="3"/>
  <c r="A48" i="3" l="1"/>
  <c r="B49" i="3"/>
  <c r="A49" i="3" l="1"/>
  <c r="B50" i="3"/>
  <c r="A50" i="3" l="1"/>
  <c r="B51" i="3"/>
  <c r="A51" i="3" l="1"/>
  <c r="B52" i="3"/>
  <c r="A52" i="3" l="1"/>
  <c r="B53" i="3"/>
  <c r="A53" i="3" l="1"/>
  <c r="B54" i="3"/>
  <c r="A54" i="3" l="1"/>
  <c r="B55" i="3"/>
  <c r="A55" i="3" l="1"/>
  <c r="B56" i="3"/>
  <c r="A56" i="3" l="1"/>
  <c r="B57" i="3"/>
  <c r="A57" i="3" l="1"/>
  <c r="B58" i="3"/>
  <c r="A58" i="3" l="1"/>
  <c r="B59" i="3"/>
  <c r="A59" i="3" l="1"/>
  <c r="B60" i="3"/>
  <c r="A60" i="3" l="1"/>
  <c r="B61" i="3"/>
  <c r="A61" i="3" l="1"/>
  <c r="B62" i="3"/>
  <c r="A62" i="3" l="1"/>
  <c r="B63" i="3"/>
  <c r="A63" i="3" l="1"/>
  <c r="B64" i="3"/>
  <c r="A64" i="3" l="1"/>
  <c r="B65" i="3"/>
  <c r="B66" i="3" l="1"/>
  <c r="A65" i="3"/>
  <c r="B67" i="3" l="1"/>
  <c r="A66" i="3"/>
  <c r="B68" i="3" l="1"/>
  <c r="A67" i="3"/>
  <c r="B69" i="3" l="1"/>
  <c r="A68" i="3"/>
  <c r="B70" i="3" l="1"/>
  <c r="A69" i="3"/>
  <c r="B71" i="3" l="1"/>
  <c r="A70" i="3"/>
  <c r="B72" i="3" l="1"/>
  <c r="A71" i="3"/>
  <c r="B73" i="3" l="1"/>
  <c r="A72" i="3"/>
  <c r="B74" i="3" l="1"/>
  <c r="A73" i="3"/>
  <c r="B75" i="3" l="1"/>
  <c r="A74" i="3"/>
  <c r="B76" i="3" l="1"/>
  <c r="A75" i="3"/>
  <c r="B77" i="3" l="1"/>
  <c r="A76" i="3"/>
  <c r="B78" i="3" l="1"/>
  <c r="A77" i="3"/>
  <c r="B79" i="3" l="1"/>
  <c r="A78" i="3"/>
  <c r="B80" i="3" l="1"/>
  <c r="A79" i="3"/>
  <c r="B81" i="3" l="1"/>
  <c r="A80" i="3"/>
  <c r="B82" i="3" l="1"/>
  <c r="A81" i="3"/>
  <c r="B83" i="3" l="1"/>
  <c r="A82" i="3"/>
  <c r="B84" i="3" l="1"/>
  <c r="A83" i="3"/>
  <c r="B85" i="3" l="1"/>
  <c r="A84" i="3"/>
  <c r="B86" i="3" l="1"/>
  <c r="A85" i="3"/>
  <c r="B87" i="3" l="1"/>
  <c r="A86" i="3"/>
  <c r="B88" i="3" l="1"/>
  <c r="A87" i="3"/>
  <c r="B89" i="3" l="1"/>
  <c r="A88" i="3"/>
  <c r="B90" i="3" l="1"/>
  <c r="A89" i="3"/>
  <c r="B91" i="3" l="1"/>
  <c r="A90" i="3"/>
  <c r="B92" i="3" l="1"/>
  <c r="A91" i="3"/>
  <c r="B93" i="3" l="1"/>
  <c r="A92" i="3"/>
  <c r="A93" i="3" l="1"/>
  <c r="B94" i="3"/>
  <c r="B95" i="3" l="1"/>
  <c r="A94" i="3"/>
  <c r="B96" i="3" l="1"/>
  <c r="A95" i="3"/>
  <c r="B97" i="3" l="1"/>
  <c r="A96" i="3"/>
  <c r="B98" i="3" l="1"/>
  <c r="A97" i="3"/>
  <c r="B99" i="3" l="1"/>
  <c r="A98" i="3"/>
  <c r="B100" i="3" l="1"/>
  <c r="A99" i="3"/>
  <c r="B101" i="3" l="1"/>
  <c r="A100" i="3"/>
  <c r="A101" i="3" l="1"/>
  <c r="B102" i="3"/>
  <c r="A102" i="3" s="1"/>
</calcChain>
</file>

<file path=xl/sharedStrings.xml><?xml version="1.0" encoding="utf-8"?>
<sst xmlns="http://schemas.openxmlformats.org/spreadsheetml/2006/main" count="278" uniqueCount="41">
  <si>
    <t>Disciplina</t>
  </si>
  <si>
    <t>Docente</t>
  </si>
  <si>
    <t>giorno/ora</t>
  </si>
  <si>
    <r>
      <rPr>
        <b/>
        <sz val="8"/>
        <rFont val="Calibri"/>
        <family val="2"/>
        <scheme val="minor"/>
      </rPr>
      <t>8 ÷ 9</t>
    </r>
  </si>
  <si>
    <r>
      <rPr>
        <b/>
        <sz val="8"/>
        <rFont val="Calibri"/>
        <family val="2"/>
        <scheme val="minor"/>
      </rPr>
      <t>9 ÷ 10</t>
    </r>
  </si>
  <si>
    <t>10 ÷ 11</t>
  </si>
  <si>
    <t>11 ÷ 12</t>
  </si>
  <si>
    <t>12 ÷ 13</t>
  </si>
  <si>
    <t>14 ÷ 15</t>
  </si>
  <si>
    <t>15 ÷ 16</t>
  </si>
  <si>
    <t>16 ÷ 17</t>
  </si>
  <si>
    <t>17 ÷ 18</t>
  </si>
  <si>
    <t>Fisiologia umana gr. 2</t>
  </si>
  <si>
    <t>Propedeutica  biochimica 2° TURNO</t>
  </si>
  <si>
    <t>Biochimica 2° turno</t>
  </si>
  <si>
    <t>VACANZE PASQUALI</t>
  </si>
  <si>
    <r>
      <rPr>
        <b/>
        <sz val="12"/>
        <color rgb="FF000000"/>
        <rFont val="Calibri"/>
        <family val="2"/>
        <scheme val="minor"/>
      </rPr>
      <t>ORARIO DELLE LEZIONI DEL CL ASSISTENZA SANITARIA</t>
    </r>
    <r>
      <rPr>
        <sz val="10"/>
        <color rgb="FF000000"/>
        <rFont val="Calibri"/>
        <family val="2"/>
        <scheme val="minor"/>
      </rPr>
      <t xml:space="preserve">
a.a. 2023/2024
</t>
    </r>
    <r>
      <rPr>
        <b/>
        <sz val="10"/>
        <color rgb="FF000000"/>
        <rFont val="Calibri"/>
        <family val="2"/>
        <scheme val="minor"/>
      </rPr>
      <t>2° sem (</t>
    </r>
    <r>
      <rPr>
        <b/>
        <sz val="10"/>
        <color rgb="FFFF0000"/>
        <rFont val="Calibri"/>
        <family val="2"/>
        <scheme val="minor"/>
      </rPr>
      <t>dal 4 marzo al 31 maggio 2024</t>
    </r>
    <r>
      <rPr>
        <b/>
        <sz val="10"/>
        <color rgb="FF000000"/>
        <rFont val="Calibri"/>
        <family val="2"/>
        <scheme val="minor"/>
      </rPr>
      <t>)</t>
    </r>
    <r>
      <rPr>
        <sz val="10"/>
        <color rgb="FF000000"/>
        <rFont val="Calibri"/>
        <family val="2"/>
        <scheme val="minor"/>
      </rPr>
      <t xml:space="preserve">
</t>
    </r>
  </si>
  <si>
    <t>P. Baldelli - POLO BIOMEDICO</t>
  </si>
  <si>
    <t>E. Millo - POLO BIOMEDICO</t>
  </si>
  <si>
    <t>M. Passalacqua - POLO BIOMEDICO</t>
  </si>
  <si>
    <t>METODOLOGIA DELLA PROFESSIONE DI ASSISTENTE SANITARIO NELLA PREVENZIONE</t>
  </si>
  <si>
    <t>LA NORMATIVA SANITARIA NELL'ORGANIZZAZIONE DEI SERVIZI SOCIO SANITARI</t>
  </si>
  <si>
    <t>R. ZANETTI - AULA A DISSAL</t>
  </si>
  <si>
    <t>R. Zanetti - AULA B DISSAL</t>
  </si>
  <si>
    <t>R. Zanetti - AULA A DISSAL</t>
  </si>
  <si>
    <t>ORGANIZZAZIONE DEI SERVIZI SOCIO-SANITARI</t>
  </si>
  <si>
    <t>D. AMICIZIA - AULA B DISSAL</t>
  </si>
  <si>
    <t>D. AMICIZIA - AULA 3 POLO ALBERTI</t>
  </si>
  <si>
    <t>STORIA DELLA MEDICINA</t>
  </si>
  <si>
    <t>PRINCIPI DI IGIENE GENERALE E APPLICATA</t>
  </si>
  <si>
    <t>A. ORSI - AULA 3 POLO ALBERTI</t>
  </si>
  <si>
    <t>A. ORSI - AULA B DISSAL</t>
  </si>
  <si>
    <t>TECNICHE DI COLLOQUIO</t>
  </si>
  <si>
    <t>S. VENUTI - AULA B POLO ALBERTI</t>
  </si>
  <si>
    <t>S. VENUTI - AULA 7 POLO ALBERTI</t>
  </si>
  <si>
    <t>M. MARTINI- AULA TELEDIDATTICA POLO ALBERTI</t>
  </si>
  <si>
    <t>M. MARTINI- Aula infolinguistica (Polo Biomedico -ex Saiwa)</t>
  </si>
  <si>
    <r>
      <t>M. MARTINI-</t>
    </r>
    <r>
      <rPr>
        <sz val="10"/>
        <color rgb="FFFF0000"/>
        <rFont val="Calibri"/>
        <family val="2"/>
      </rPr>
      <t>DA DEFINIRE</t>
    </r>
  </si>
  <si>
    <t>M. MARTINI- Aula teledidattica (Polo Alberti)</t>
  </si>
  <si>
    <t>STORIA DELLA MEDICINA - LABORATORIO MUSEALE (ADE)</t>
  </si>
  <si>
    <r>
      <t xml:space="preserve">M. MARTINI- </t>
    </r>
    <r>
      <rPr>
        <sz val="10"/>
        <color rgb="FFFF0000"/>
        <rFont val="Calibri"/>
        <family val="2"/>
      </rPr>
      <t>DA DEFINIRE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</si>
</sst>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"/>
    <numFmt numFmtId="165" formatCode="dd\-mmmm"/>
  </numFmts>
  <fonts count="17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name val="Calibri"/>
      <family val="2"/>
    </font>
    <font>
      <b/>
      <sz val="22"/>
      <name val="Calibri"/>
      <family val="2"/>
      <scheme val="minor"/>
    </font>
    <font>
      <sz val="16"/>
      <name val="Calibri"/>
      <family val="2"/>
      <scheme val="minor"/>
    </font>
    <font>
      <sz val="10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66FF66"/>
      </patternFill>
    </fill>
    <fill>
      <patternFill patternType="solid">
        <fgColor rgb="FFCC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6933C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 applyAlignment="1" applyProtection="1">
      <alignment horizontal="left" vertical="top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4" fillId="9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164" fontId="1" fillId="10" borderId="0" xfId="0" applyNumberFormat="1" applyFont="1" applyFill="1" applyAlignment="1">
      <alignment horizontal="left" vertical="top"/>
    </xf>
    <xf numFmtId="165" fontId="1" fillId="10" borderId="3" xfId="0" applyNumberFormat="1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64" fontId="8" fillId="10" borderId="0" xfId="0" applyNumberFormat="1" applyFont="1" applyFill="1" applyAlignment="1">
      <alignment horizontal="left" vertical="top"/>
    </xf>
    <xf numFmtId="165" fontId="8" fillId="10" borderId="3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 applyProtection="1">
      <alignment horizontal="left" vertical="top" wrapText="1"/>
      <protection locked="0"/>
    </xf>
    <xf numFmtId="0" fontId="8" fillId="10" borderId="0" xfId="0" applyFont="1" applyFill="1" applyAlignment="1">
      <alignment horizontal="left" vertical="top"/>
    </xf>
    <xf numFmtId="164" fontId="8" fillId="10" borderId="5" xfId="0" applyNumberFormat="1" applyFont="1" applyFill="1" applyBorder="1" applyAlignment="1">
      <alignment horizontal="left" vertical="top"/>
    </xf>
    <xf numFmtId="0" fontId="8" fillId="10" borderId="5" xfId="0" applyFont="1" applyFill="1" applyBorder="1" applyAlignment="1">
      <alignment horizontal="left" vertical="top"/>
    </xf>
    <xf numFmtId="164" fontId="1" fillId="0" borderId="0" xfId="0" applyNumberFormat="1" applyFont="1" applyAlignment="1">
      <alignment horizontal="left" vertical="center"/>
    </xf>
    <xf numFmtId="0" fontId="1" fillId="11" borderId="1" xfId="0" applyFont="1" applyFill="1" applyBorder="1" applyAlignment="1" applyProtection="1">
      <alignment horizontal="left" vertical="top" wrapText="1"/>
      <protection locked="0"/>
    </xf>
    <xf numFmtId="0" fontId="4" fillId="12" borderId="1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/>
    </xf>
    <xf numFmtId="0" fontId="8" fillId="10" borderId="9" xfId="0" applyFont="1" applyFill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top" wrapText="1" indent="2"/>
      <protection locked="0"/>
    </xf>
    <xf numFmtId="0" fontId="9" fillId="10" borderId="1" xfId="0" applyFont="1" applyFill="1" applyBorder="1" applyAlignment="1" applyProtection="1">
      <alignment horizontal="left" vertical="top" wrapText="1" indent="2"/>
      <protection locked="0"/>
    </xf>
    <xf numFmtId="0" fontId="8" fillId="10" borderId="1" xfId="0" applyFont="1" applyFill="1" applyBorder="1" applyAlignment="1">
      <alignment horizontal="left" vertical="top"/>
    </xf>
    <xf numFmtId="0" fontId="7" fillId="0" borderId="1" xfId="0" applyFont="1" applyBorder="1" applyAlignment="1" applyProtection="1">
      <alignment vertical="center" wrapText="1"/>
      <protection locked="0"/>
    </xf>
    <xf numFmtId="0" fontId="1" fillId="10" borderId="1" xfId="0" applyFont="1" applyFill="1" applyBorder="1" applyAlignment="1" applyProtection="1">
      <alignment horizontal="left" vertical="top" wrapText="1"/>
      <protection locked="0"/>
    </xf>
    <xf numFmtId="0" fontId="1" fillId="10" borderId="0" xfId="0" applyFont="1" applyFill="1" applyAlignment="1">
      <alignment horizontal="left" vertical="top"/>
    </xf>
    <xf numFmtId="0" fontId="1" fillId="10" borderId="1" xfId="0" applyFont="1" applyFill="1" applyBorder="1" applyAlignment="1">
      <alignment horizontal="left" vertical="top"/>
    </xf>
    <xf numFmtId="164" fontId="1" fillId="10" borderId="0" xfId="0" applyNumberFormat="1" applyFont="1" applyFill="1" applyAlignment="1">
      <alignment horizontal="left" vertical="center"/>
    </xf>
    <xf numFmtId="0" fontId="1" fillId="10" borderId="9" xfId="0" applyFont="1" applyFill="1" applyBorder="1" applyAlignment="1">
      <alignment horizontal="left" vertical="top"/>
    </xf>
    <xf numFmtId="0" fontId="1" fillId="10" borderId="5" xfId="0" applyFont="1" applyFill="1" applyBorder="1" applyAlignment="1">
      <alignment horizontal="left" vertical="top"/>
    </xf>
    <xf numFmtId="0" fontId="3" fillId="10" borderId="1" xfId="0" applyFont="1" applyFill="1" applyBorder="1" applyAlignment="1" applyProtection="1">
      <alignment horizontal="left" vertical="top" wrapText="1" indent="2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Alignment="1">
      <alignment horizontal="left" vertical="top"/>
    </xf>
    <xf numFmtId="165" fontId="10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 vertical="top"/>
    </xf>
    <xf numFmtId="165" fontId="1" fillId="10" borderId="1" xfId="0" applyNumberFormat="1" applyFont="1" applyFill="1" applyBorder="1" applyAlignment="1">
      <alignment horizontal="center" vertical="center"/>
    </xf>
    <xf numFmtId="165" fontId="1" fillId="10" borderId="8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left" vertical="top"/>
    </xf>
    <xf numFmtId="165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3" fillId="0" borderId="1" xfId="0" applyFont="1" applyBorder="1" applyAlignment="1" applyProtection="1">
      <alignment horizontal="left" vertical="top" wrapText="1"/>
      <protection locked="0"/>
    </xf>
    <xf numFmtId="164" fontId="11" fillId="10" borderId="0" xfId="0" applyNumberFormat="1" applyFont="1" applyFill="1" applyAlignment="1">
      <alignment horizontal="left" vertical="top"/>
    </xf>
    <xf numFmtId="165" fontId="11" fillId="10" borderId="3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left" vertical="center"/>
    </xf>
    <xf numFmtId="0" fontId="11" fillId="10" borderId="1" xfId="0" applyFont="1" applyFill="1" applyBorder="1" applyAlignment="1" applyProtection="1">
      <alignment horizontal="left" vertical="top" wrapText="1"/>
      <protection locked="0"/>
    </xf>
    <xf numFmtId="0" fontId="11" fillId="10" borderId="0" xfId="0" applyFont="1" applyFill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2" fillId="10" borderId="5" xfId="0" applyFont="1" applyFill="1" applyBorder="1" applyAlignment="1" applyProtection="1">
      <alignment vertical="center" wrapText="1"/>
      <protection locked="0"/>
    </xf>
    <xf numFmtId="0" fontId="11" fillId="0" borderId="5" xfId="0" applyFont="1" applyBorder="1" applyAlignment="1">
      <alignment horizontal="left" vertical="top"/>
    </xf>
    <xf numFmtId="0" fontId="14" fillId="0" borderId="5" xfId="0" applyFont="1" applyBorder="1" applyAlignment="1" applyProtection="1">
      <alignment vertical="center" wrapText="1"/>
      <protection locked="0"/>
    </xf>
    <xf numFmtId="165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5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top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164" fontId="1" fillId="10" borderId="5" xfId="0" applyNumberFormat="1" applyFont="1" applyFill="1" applyBorder="1" applyAlignment="1">
      <alignment horizontal="left" vertical="top"/>
    </xf>
    <xf numFmtId="0" fontId="7" fillId="10" borderId="18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>
      <alignment horizontal="left" vertical="top" wrapText="1"/>
    </xf>
    <xf numFmtId="0" fontId="4" fillId="13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1" fillId="14" borderId="1" xfId="0" applyFont="1" applyFill="1" applyBorder="1" applyAlignment="1" applyProtection="1">
      <alignment horizontal="left" vertical="top" wrapText="1"/>
      <protection locked="0"/>
    </xf>
    <xf numFmtId="0" fontId="4" fillId="14" borderId="1" xfId="0" applyFont="1" applyFill="1" applyBorder="1" applyAlignment="1">
      <alignment horizontal="left" vertical="top" wrapText="1"/>
    </xf>
    <xf numFmtId="0" fontId="4" fillId="14" borderId="19" xfId="0" applyFont="1" applyFill="1" applyBorder="1" applyAlignment="1">
      <alignment horizontal="left" vertical="top" wrapText="1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/>
    </xf>
    <xf numFmtId="0" fontId="4" fillId="13" borderId="20" xfId="0" applyFont="1" applyFill="1" applyBorder="1" applyAlignment="1">
      <alignment horizontal="left" vertical="top" wrapText="1"/>
    </xf>
    <xf numFmtId="0" fontId="1" fillId="10" borderId="18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 vertical="top"/>
    </xf>
    <xf numFmtId="0" fontId="4" fillId="16" borderId="1" xfId="0" applyFont="1" applyFill="1" applyBorder="1" applyAlignment="1">
      <alignment horizontal="left" vertical="top" wrapText="1"/>
    </xf>
    <xf numFmtId="0" fontId="4" fillId="16" borderId="19" xfId="0" applyFont="1" applyFill="1" applyBorder="1" applyAlignment="1">
      <alignment horizontal="left" vertical="top" wrapText="1"/>
    </xf>
    <xf numFmtId="0" fontId="4" fillId="16" borderId="17" xfId="0" applyFont="1" applyFill="1" applyBorder="1" applyAlignment="1">
      <alignment horizontal="left" vertical="top" wrapText="1"/>
    </xf>
    <xf numFmtId="0" fontId="4" fillId="15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4" fillId="11" borderId="19" xfId="0" applyFont="1" applyFill="1" applyBorder="1" applyAlignment="1">
      <alignment horizontal="left" vertical="top" wrapText="1"/>
    </xf>
    <xf numFmtId="0" fontId="12" fillId="10" borderId="10" xfId="0" applyFont="1" applyFill="1" applyBorder="1" applyAlignment="1" applyProtection="1">
      <alignment horizontal="center" vertical="center" wrapText="1"/>
      <protection locked="0"/>
    </xf>
    <xf numFmtId="0" fontId="12" fillId="10" borderId="11" xfId="0" applyFont="1" applyFill="1" applyBorder="1" applyAlignment="1" applyProtection="1">
      <alignment horizontal="center" vertical="center" wrapText="1"/>
      <protection locked="0"/>
    </xf>
    <xf numFmtId="0" fontId="12" fillId="10" borderId="12" xfId="0" applyFont="1" applyFill="1" applyBorder="1" applyAlignment="1" applyProtection="1">
      <alignment horizontal="center" vertical="center" wrapText="1"/>
      <protection locked="0"/>
    </xf>
    <xf numFmtId="0" fontId="12" fillId="10" borderId="13" xfId="0" applyFont="1" applyFill="1" applyBorder="1" applyAlignment="1" applyProtection="1">
      <alignment horizontal="center" vertical="center" wrapText="1"/>
      <protection locked="0"/>
    </xf>
    <xf numFmtId="0" fontId="12" fillId="10" borderId="0" xfId="0" applyFont="1" applyFill="1" applyAlignment="1" applyProtection="1">
      <alignment horizontal="center" vertical="center" wrapText="1"/>
      <protection locked="0"/>
    </xf>
    <xf numFmtId="0" fontId="12" fillId="10" borderId="14" xfId="0" applyFont="1" applyFill="1" applyBorder="1" applyAlignment="1" applyProtection="1">
      <alignment horizontal="center" vertical="center" wrapText="1"/>
      <protection locked="0"/>
    </xf>
    <xf numFmtId="0" fontId="12" fillId="10" borderId="15" xfId="0" applyFont="1" applyFill="1" applyBorder="1" applyAlignment="1" applyProtection="1">
      <alignment horizontal="center" vertical="center" wrapText="1"/>
      <protection locked="0"/>
    </xf>
    <xf numFmtId="0" fontId="12" fillId="10" borderId="4" xfId="0" applyFont="1" applyFill="1" applyBorder="1" applyAlignment="1" applyProtection="1">
      <alignment horizontal="center" vertical="center" wrapText="1"/>
      <protection locked="0"/>
    </xf>
    <xf numFmtId="0" fontId="12" fillId="10" borderId="16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</cellXfs>
  <cellStyles count="1">
    <cellStyle name="Normale" xfId="0" builtinId="0"/>
  </cellStyles>
  <dxfs count="2"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tabSelected="1" topLeftCell="H1" zoomScale="115" zoomScaleNormal="115" workbookViewId="0">
      <pane ySplit="4" topLeftCell="A45" activePane="bottomLeft" state="frozen"/>
      <selection activeCell="A2" sqref="A2"/>
      <selection pane="bottomLeft" activeCell="O55" sqref="O55:T55"/>
    </sheetView>
  </sheetViews>
  <sheetFormatPr defaultColWidth="9.33203125" defaultRowHeight="12.75" x14ac:dyDescent="0.2"/>
  <cols>
    <col min="1" max="1" width="12.6640625" style="2" customWidth="1"/>
    <col min="2" max="2" width="12" style="2" bestFit="1" customWidth="1"/>
    <col min="3" max="3" width="7.6640625" style="2" customWidth="1"/>
    <col min="4" max="4" width="7.33203125" style="2" customWidth="1"/>
    <col min="5" max="5" width="19.6640625" style="2" customWidth="1"/>
    <col min="6" max="7" width="16.5" style="2" customWidth="1"/>
    <col min="8" max="8" width="15.83203125" style="2" customWidth="1"/>
    <col min="9" max="9" width="23.5" style="2" customWidth="1"/>
    <col min="10" max="10" width="18" style="2" customWidth="1"/>
    <col min="11" max="11" width="21.83203125" style="2" customWidth="1"/>
    <col min="12" max="12" width="18.6640625" style="2" customWidth="1"/>
    <col min="13" max="13" width="26.6640625" style="2" customWidth="1"/>
    <col min="14" max="14" width="20.5" style="2" customWidth="1"/>
    <col min="15" max="15" width="13.83203125" style="2" customWidth="1"/>
    <col min="16" max="16" width="19" style="2" customWidth="1"/>
    <col min="17" max="17" width="18" style="2" customWidth="1"/>
    <col min="18" max="18" width="20" style="2" customWidth="1"/>
    <col min="19" max="19" width="15.1640625" style="2" customWidth="1"/>
    <col min="20" max="20" width="22.1640625" style="2" customWidth="1"/>
    <col min="21" max="16384" width="9.33203125" style="2"/>
  </cols>
  <sheetData>
    <row r="1" spans="1:21" ht="28.5" customHeight="1" x14ac:dyDescent="0.2">
      <c r="A1" s="7">
        <v>2024</v>
      </c>
    </row>
    <row r="2" spans="1:21" ht="73.5" customHeight="1" x14ac:dyDescent="0.2">
      <c r="A2" s="7"/>
      <c r="C2" s="102" t="s">
        <v>16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1" x14ac:dyDescent="0.2">
      <c r="A3" s="7"/>
      <c r="C3" s="3" t="s">
        <v>0</v>
      </c>
      <c r="D3" s="3" t="s">
        <v>1</v>
      </c>
      <c r="E3" s="3" t="s">
        <v>0</v>
      </c>
      <c r="F3" s="3" t="s">
        <v>1</v>
      </c>
      <c r="G3" s="3" t="s">
        <v>0</v>
      </c>
      <c r="H3" s="3" t="s">
        <v>1</v>
      </c>
      <c r="I3" s="3" t="s">
        <v>0</v>
      </c>
      <c r="J3" s="3" t="s">
        <v>1</v>
      </c>
      <c r="K3" s="3" t="s">
        <v>0</v>
      </c>
      <c r="L3" s="3" t="s">
        <v>1</v>
      </c>
      <c r="M3" s="3" t="s">
        <v>0</v>
      </c>
      <c r="N3" s="3" t="s">
        <v>1</v>
      </c>
      <c r="O3" s="3" t="s">
        <v>0</v>
      </c>
      <c r="P3" s="3" t="s">
        <v>1</v>
      </c>
      <c r="Q3" s="3" t="s">
        <v>0</v>
      </c>
      <c r="R3" s="3" t="s">
        <v>1</v>
      </c>
      <c r="S3" s="3" t="s">
        <v>0</v>
      </c>
      <c r="T3" s="3" t="s">
        <v>1</v>
      </c>
    </row>
    <row r="4" spans="1:21" x14ac:dyDescent="0.2">
      <c r="B4" s="25" t="s">
        <v>2</v>
      </c>
      <c r="C4" s="103" t="s">
        <v>3</v>
      </c>
      <c r="D4" s="103"/>
      <c r="E4" s="104" t="s">
        <v>4</v>
      </c>
      <c r="F4" s="104"/>
      <c r="G4" s="100" t="s">
        <v>5</v>
      </c>
      <c r="H4" s="100"/>
      <c r="I4" s="101" t="s">
        <v>6</v>
      </c>
      <c r="J4" s="101"/>
      <c r="K4" s="105" t="s">
        <v>7</v>
      </c>
      <c r="L4" s="105"/>
      <c r="M4" s="106" t="s">
        <v>8</v>
      </c>
      <c r="N4" s="106"/>
      <c r="O4" s="99" t="s">
        <v>9</v>
      </c>
      <c r="P4" s="99"/>
      <c r="Q4" s="100" t="s">
        <v>10</v>
      </c>
      <c r="R4" s="100"/>
      <c r="S4" s="101" t="s">
        <v>11</v>
      </c>
      <c r="T4" s="101"/>
    </row>
    <row r="5" spans="1:21" ht="25.5" x14ac:dyDescent="0.2">
      <c r="A5" s="5">
        <f t="shared" ref="A5:A67" si="0">WEEKDAY(B5,1)</f>
        <v>2</v>
      </c>
      <c r="B5" s="6">
        <f>DATE($A$1,3,4)</f>
        <v>45355</v>
      </c>
      <c r="C5" s="8"/>
      <c r="D5" s="8"/>
      <c r="E5" s="70"/>
      <c r="F5" s="70"/>
      <c r="G5" s="71"/>
      <c r="H5" s="71"/>
      <c r="I5" s="71"/>
      <c r="J5" s="71"/>
      <c r="K5" s="70"/>
      <c r="L5" s="70"/>
      <c r="O5" s="24" t="s">
        <v>12</v>
      </c>
      <c r="P5" s="24" t="s">
        <v>17</v>
      </c>
      <c r="Q5" s="24" t="s">
        <v>12</v>
      </c>
      <c r="R5" s="24" t="s">
        <v>17</v>
      </c>
      <c r="S5" s="24" t="s">
        <v>12</v>
      </c>
      <c r="T5" s="24" t="s">
        <v>17</v>
      </c>
    </row>
    <row r="6" spans="1:21" ht="76.5" x14ac:dyDescent="0.2">
      <c r="A6" s="5">
        <f t="shared" si="0"/>
        <v>3</v>
      </c>
      <c r="B6" s="6">
        <f t="shared" ref="B6:B67" si="1">B5+1</f>
        <v>45356</v>
      </c>
      <c r="C6" s="8"/>
      <c r="D6" s="8"/>
      <c r="E6" s="75" t="s">
        <v>21</v>
      </c>
      <c r="F6" s="76" t="s">
        <v>22</v>
      </c>
      <c r="G6" s="75" t="s">
        <v>21</v>
      </c>
      <c r="H6" s="76" t="s">
        <v>22</v>
      </c>
      <c r="I6" s="75" t="s">
        <v>21</v>
      </c>
      <c r="J6" s="76" t="s">
        <v>22</v>
      </c>
      <c r="K6" s="75" t="s">
        <v>21</v>
      </c>
      <c r="L6" s="76" t="s">
        <v>22</v>
      </c>
      <c r="M6" s="68" t="s">
        <v>13</v>
      </c>
      <c r="N6" s="69" t="s">
        <v>18</v>
      </c>
      <c r="O6" s="69" t="s">
        <v>13</v>
      </c>
      <c r="P6" s="69" t="s">
        <v>18</v>
      </c>
      <c r="Q6" s="69" t="s">
        <v>13</v>
      </c>
      <c r="R6" s="69" t="s">
        <v>18</v>
      </c>
      <c r="S6" s="8"/>
      <c r="T6" s="8"/>
    </row>
    <row r="7" spans="1:21" ht="25.5" x14ac:dyDescent="0.2">
      <c r="A7" s="5">
        <f t="shared" si="0"/>
        <v>4</v>
      </c>
      <c r="B7" s="6">
        <f t="shared" si="1"/>
        <v>45357</v>
      </c>
      <c r="C7" s="8"/>
      <c r="D7" s="8"/>
      <c r="E7" s="71"/>
      <c r="F7" s="71"/>
      <c r="G7" s="71"/>
      <c r="H7" s="71"/>
      <c r="I7" s="71"/>
      <c r="J7" s="71"/>
      <c r="K7" s="70"/>
      <c r="L7" s="8"/>
      <c r="O7" s="24" t="s">
        <v>12</v>
      </c>
      <c r="P7" s="24" t="s">
        <v>17</v>
      </c>
      <c r="Q7" s="24" t="s">
        <v>12</v>
      </c>
      <c r="R7" s="24" t="s">
        <v>17</v>
      </c>
      <c r="S7" s="24" t="s">
        <v>12</v>
      </c>
      <c r="T7" s="24" t="s">
        <v>17</v>
      </c>
    </row>
    <row r="8" spans="1:21" ht="38.25" x14ac:dyDescent="0.2">
      <c r="A8" s="5">
        <f t="shared" si="0"/>
        <v>5</v>
      </c>
      <c r="B8" s="6">
        <f t="shared" si="1"/>
        <v>45358</v>
      </c>
      <c r="C8" s="8"/>
      <c r="D8" s="8"/>
      <c r="E8" s="68" t="s">
        <v>13</v>
      </c>
      <c r="F8" s="69" t="s">
        <v>18</v>
      </c>
      <c r="G8" s="69" t="s">
        <v>13</v>
      </c>
      <c r="H8" s="69" t="s">
        <v>18</v>
      </c>
      <c r="I8" s="8"/>
      <c r="J8" s="8"/>
      <c r="K8" s="8"/>
      <c r="L8" s="8"/>
      <c r="M8" s="82" t="s">
        <v>28</v>
      </c>
      <c r="N8" s="83" t="s">
        <v>35</v>
      </c>
      <c r="O8" s="82" t="s">
        <v>28</v>
      </c>
      <c r="P8" s="83" t="s">
        <v>35</v>
      </c>
      <c r="Q8" s="82" t="s">
        <v>28</v>
      </c>
      <c r="R8" s="83" t="s">
        <v>35</v>
      </c>
      <c r="S8" s="84" t="s">
        <v>28</v>
      </c>
      <c r="T8" s="83" t="s">
        <v>35</v>
      </c>
    </row>
    <row r="9" spans="1:21" customFormat="1" ht="38.25" x14ac:dyDescent="0.2">
      <c r="A9" s="5">
        <f t="shared" si="0"/>
        <v>6</v>
      </c>
      <c r="B9" s="6">
        <f>B8+1</f>
        <v>45359</v>
      </c>
      <c r="E9" s="72"/>
      <c r="F9" s="73"/>
      <c r="G9" s="73"/>
      <c r="H9" s="73"/>
      <c r="M9" s="68" t="s">
        <v>13</v>
      </c>
      <c r="N9" s="69" t="s">
        <v>18</v>
      </c>
      <c r="O9" s="69" t="s">
        <v>13</v>
      </c>
      <c r="P9" s="69" t="s">
        <v>18</v>
      </c>
      <c r="Q9" s="69" t="s">
        <v>13</v>
      </c>
      <c r="R9" s="79" t="s">
        <v>18</v>
      </c>
      <c r="S9" s="81"/>
      <c r="T9" s="81"/>
    </row>
    <row r="10" spans="1:21" s="33" customFormat="1" x14ac:dyDescent="0.2">
      <c r="A10" s="11">
        <f t="shared" si="0"/>
        <v>7</v>
      </c>
      <c r="B10" s="12">
        <f t="shared" si="1"/>
        <v>45360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S10" s="80"/>
      <c r="T10" s="80"/>
    </row>
    <row r="11" spans="1:21" s="12" customFormat="1" x14ac:dyDescent="0.2">
      <c r="A11" s="11">
        <f t="shared" si="0"/>
        <v>1</v>
      </c>
      <c r="B11" s="12">
        <f t="shared" si="1"/>
        <v>45361</v>
      </c>
      <c r="C11" s="44"/>
      <c r="D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5"/>
    </row>
    <row r="12" spans="1:21" ht="25.5" x14ac:dyDescent="0.2">
      <c r="A12" s="1">
        <f t="shared" si="0"/>
        <v>2</v>
      </c>
      <c r="B12" s="4">
        <f>B11+1</f>
        <v>45362</v>
      </c>
      <c r="C12" s="8"/>
      <c r="D12" s="8"/>
      <c r="E12" s="71"/>
      <c r="F12" s="71"/>
      <c r="G12" s="71"/>
      <c r="H12" s="71"/>
      <c r="I12" s="71"/>
      <c r="J12" s="71"/>
      <c r="K12" s="8"/>
      <c r="L12" s="8"/>
      <c r="O12" s="24" t="s">
        <v>12</v>
      </c>
      <c r="P12" s="24" t="s">
        <v>17</v>
      </c>
      <c r="Q12" s="24" t="s">
        <v>12</v>
      </c>
      <c r="R12" s="24" t="s">
        <v>17</v>
      </c>
      <c r="S12" s="24" t="s">
        <v>12</v>
      </c>
      <c r="T12" s="24" t="s">
        <v>17</v>
      </c>
    </row>
    <row r="13" spans="1:21" ht="63.75" x14ac:dyDescent="0.2">
      <c r="A13" s="1">
        <f t="shared" si="0"/>
        <v>3</v>
      </c>
      <c r="B13" s="4">
        <f>B12+1</f>
        <v>45363</v>
      </c>
      <c r="C13" s="8"/>
      <c r="D13" s="8"/>
      <c r="E13" s="68" t="s">
        <v>13</v>
      </c>
      <c r="F13" s="69" t="s">
        <v>18</v>
      </c>
      <c r="G13" s="69" t="s">
        <v>13</v>
      </c>
      <c r="H13" s="69" t="s">
        <v>18</v>
      </c>
      <c r="I13" s="8"/>
      <c r="J13" s="8"/>
      <c r="K13" s="8"/>
      <c r="L13" s="8"/>
      <c r="M13" s="77" t="s">
        <v>25</v>
      </c>
      <c r="N13" s="77" t="s">
        <v>26</v>
      </c>
      <c r="O13" s="77" t="s">
        <v>25</v>
      </c>
      <c r="P13" s="77" t="s">
        <v>26</v>
      </c>
      <c r="Q13" s="77" t="s">
        <v>25</v>
      </c>
      <c r="R13" s="77" t="s">
        <v>26</v>
      </c>
      <c r="S13" s="77" t="s">
        <v>25</v>
      </c>
      <c r="T13" s="77" t="s">
        <v>26</v>
      </c>
    </row>
    <row r="14" spans="1:21" ht="25.5" x14ac:dyDescent="0.2">
      <c r="A14" s="1">
        <f t="shared" si="0"/>
        <v>4</v>
      </c>
      <c r="B14" s="4">
        <f t="shared" si="1"/>
        <v>45364</v>
      </c>
      <c r="C14" s="8"/>
      <c r="D14" s="8"/>
      <c r="E14" s="8"/>
      <c r="F14" s="8"/>
      <c r="G14" s="8"/>
      <c r="H14" s="8"/>
      <c r="I14" s="8"/>
      <c r="J14" s="8"/>
      <c r="K14" s="8"/>
      <c r="L14" s="8"/>
      <c r="O14" s="23" t="s">
        <v>12</v>
      </c>
      <c r="P14" s="24" t="s">
        <v>17</v>
      </c>
      <c r="Q14" s="23" t="s">
        <v>12</v>
      </c>
      <c r="R14" s="24" t="s">
        <v>17</v>
      </c>
      <c r="S14" s="23" t="s">
        <v>12</v>
      </c>
      <c r="T14" s="24" t="s">
        <v>17</v>
      </c>
    </row>
    <row r="15" spans="1:21" s="43" customFormat="1" ht="51" x14ac:dyDescent="0.2">
      <c r="A15" s="46">
        <f t="shared" si="0"/>
        <v>5</v>
      </c>
      <c r="B15" s="47">
        <f t="shared" si="1"/>
        <v>45365</v>
      </c>
      <c r="C15" s="42"/>
      <c r="D15" s="42"/>
      <c r="I15" s="48"/>
      <c r="J15" s="48"/>
      <c r="K15" s="48"/>
      <c r="L15" s="48"/>
      <c r="M15" s="82" t="s">
        <v>28</v>
      </c>
      <c r="N15" s="83" t="s">
        <v>36</v>
      </c>
      <c r="O15" s="82" t="s">
        <v>28</v>
      </c>
      <c r="P15" s="83" t="s">
        <v>36</v>
      </c>
      <c r="Q15" s="82" t="s">
        <v>28</v>
      </c>
      <c r="R15" s="83" t="s">
        <v>36</v>
      </c>
      <c r="S15" s="84" t="s">
        <v>28</v>
      </c>
      <c r="T15" s="83" t="s">
        <v>36</v>
      </c>
    </row>
    <row r="16" spans="1:21" s="43" customFormat="1" ht="63.75" x14ac:dyDescent="0.2">
      <c r="A16" s="46">
        <f t="shared" si="0"/>
        <v>6</v>
      </c>
      <c r="B16" s="47">
        <f t="shared" si="1"/>
        <v>45366</v>
      </c>
      <c r="C16" s="42"/>
      <c r="D16" s="42"/>
      <c r="E16" s="86"/>
      <c r="F16" s="86"/>
      <c r="G16" s="70"/>
      <c r="H16" s="70"/>
      <c r="I16" s="75" t="s">
        <v>21</v>
      </c>
      <c r="J16" s="76" t="s">
        <v>22</v>
      </c>
      <c r="K16" s="75" t="s">
        <v>21</v>
      </c>
      <c r="L16" s="76" t="s">
        <v>22</v>
      </c>
      <c r="M16" s="8"/>
      <c r="N16" s="42"/>
      <c r="O16" s="42"/>
      <c r="P16" s="42"/>
      <c r="Q16" s="42"/>
      <c r="R16" s="42"/>
      <c r="S16" s="42"/>
      <c r="T16" s="42"/>
    </row>
    <row r="17" spans="1:20" s="19" customFormat="1" x14ac:dyDescent="0.2">
      <c r="A17" s="50">
        <f t="shared" si="0"/>
        <v>7</v>
      </c>
      <c r="B17" s="51">
        <f t="shared" si="1"/>
        <v>45367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s="33" customFormat="1" x14ac:dyDescent="0.2">
      <c r="A18" s="11">
        <f t="shared" si="0"/>
        <v>1</v>
      </c>
      <c r="B18" s="12">
        <f t="shared" si="1"/>
        <v>45368</v>
      </c>
      <c r="C18" s="32"/>
      <c r="D18" s="32"/>
      <c r="E18" s="32"/>
      <c r="F18" s="32"/>
      <c r="M18" s="32"/>
      <c r="N18" s="32"/>
      <c r="O18" s="32"/>
      <c r="P18" s="32"/>
      <c r="Q18" s="32"/>
      <c r="R18" s="32"/>
      <c r="S18" s="32"/>
      <c r="T18" s="32"/>
    </row>
    <row r="19" spans="1:20" ht="25.5" x14ac:dyDescent="0.2">
      <c r="A19" s="1">
        <f t="shared" si="0"/>
        <v>2</v>
      </c>
      <c r="B19" s="4">
        <f t="shared" si="1"/>
        <v>45369</v>
      </c>
      <c r="C19" s="8"/>
      <c r="D19" s="8"/>
      <c r="E19" s="8"/>
      <c r="F19" s="8"/>
      <c r="G19" s="8"/>
      <c r="H19" s="8"/>
      <c r="I19" s="8"/>
      <c r="J19" s="8"/>
      <c r="K19" s="10"/>
      <c r="L19" s="10"/>
      <c r="O19" s="24" t="s">
        <v>12</v>
      </c>
      <c r="P19" s="24" t="s">
        <v>17</v>
      </c>
      <c r="Q19" s="24" t="s">
        <v>12</v>
      </c>
      <c r="R19" s="24" t="s">
        <v>17</v>
      </c>
      <c r="S19" s="24" t="s">
        <v>12</v>
      </c>
      <c r="T19" s="24" t="s">
        <v>17</v>
      </c>
    </row>
    <row r="20" spans="1:20" ht="38.25" customHeight="1" x14ac:dyDescent="0.2">
      <c r="A20" s="1">
        <f t="shared" si="0"/>
        <v>3</v>
      </c>
      <c r="B20" s="4">
        <f t="shared" si="1"/>
        <v>45370</v>
      </c>
      <c r="C20" s="8"/>
      <c r="D20" s="8"/>
      <c r="E20" s="8"/>
      <c r="F20" s="8"/>
      <c r="G20" s="9" t="s">
        <v>14</v>
      </c>
      <c r="H20" s="9" t="s">
        <v>19</v>
      </c>
      <c r="I20" s="9" t="s">
        <v>14</v>
      </c>
      <c r="J20" s="9" t="s">
        <v>19</v>
      </c>
      <c r="K20" s="9" t="s">
        <v>14</v>
      </c>
      <c r="L20" s="9" t="s">
        <v>19</v>
      </c>
      <c r="M20" s="78" t="s">
        <v>25</v>
      </c>
      <c r="N20" s="78" t="s">
        <v>27</v>
      </c>
      <c r="O20" s="78" t="s">
        <v>25</v>
      </c>
      <c r="P20" s="78" t="s">
        <v>27</v>
      </c>
      <c r="Q20" s="78" t="s">
        <v>25</v>
      </c>
      <c r="R20" s="78" t="s">
        <v>27</v>
      </c>
      <c r="S20" s="78" t="s">
        <v>25</v>
      </c>
      <c r="T20" s="78" t="s">
        <v>27</v>
      </c>
    </row>
    <row r="21" spans="1:20" ht="25.5" x14ac:dyDescent="0.2">
      <c r="A21" s="22">
        <f t="shared" si="0"/>
        <v>4</v>
      </c>
      <c r="B21" s="4">
        <f t="shared" si="1"/>
        <v>45371</v>
      </c>
      <c r="C21" s="8"/>
      <c r="D21" s="8"/>
      <c r="E21" s="8"/>
      <c r="F21" s="8"/>
      <c r="G21" s="8"/>
      <c r="H21" s="8"/>
      <c r="I21" s="8"/>
      <c r="J21" s="8"/>
      <c r="K21" s="8"/>
      <c r="L21" s="8"/>
      <c r="O21" s="24" t="s">
        <v>12</v>
      </c>
      <c r="P21" s="24" t="s">
        <v>17</v>
      </c>
      <c r="Q21" s="24" t="s">
        <v>12</v>
      </c>
      <c r="R21" s="24" t="s">
        <v>17</v>
      </c>
      <c r="S21" s="24" t="s">
        <v>12</v>
      </c>
      <c r="T21" s="24" t="s">
        <v>17</v>
      </c>
    </row>
    <row r="22" spans="1:20" s="43" customFormat="1" ht="76.5" x14ac:dyDescent="0.2">
      <c r="A22" s="52">
        <f t="shared" si="0"/>
        <v>5</v>
      </c>
      <c r="B22" s="47">
        <f t="shared" si="1"/>
        <v>45372</v>
      </c>
      <c r="C22" s="42"/>
      <c r="D22" s="42"/>
      <c r="E22" s="75" t="s">
        <v>21</v>
      </c>
      <c r="F22" s="76" t="s">
        <v>22</v>
      </c>
      <c r="G22" s="75" t="s">
        <v>21</v>
      </c>
      <c r="H22" s="76" t="s">
        <v>22</v>
      </c>
      <c r="I22" s="75" t="s">
        <v>21</v>
      </c>
      <c r="J22" s="76" t="s">
        <v>22</v>
      </c>
      <c r="K22" s="75" t="s">
        <v>21</v>
      </c>
      <c r="L22" s="76" t="s">
        <v>22</v>
      </c>
      <c r="M22" s="82" t="s">
        <v>28</v>
      </c>
      <c r="N22" s="83" t="s">
        <v>37</v>
      </c>
      <c r="O22" s="82" t="s">
        <v>28</v>
      </c>
      <c r="P22" s="83" t="s">
        <v>37</v>
      </c>
      <c r="Q22" s="82" t="s">
        <v>28</v>
      </c>
      <c r="R22" s="83" t="s">
        <v>37</v>
      </c>
      <c r="S22" s="82" t="s">
        <v>28</v>
      </c>
      <c r="T22" s="83" t="s">
        <v>37</v>
      </c>
    </row>
    <row r="23" spans="1:20" s="43" customFormat="1" ht="63.75" x14ac:dyDescent="0.2">
      <c r="A23" s="46">
        <f t="shared" si="0"/>
        <v>6</v>
      </c>
      <c r="B23" s="47">
        <f t="shared" si="1"/>
        <v>45373</v>
      </c>
      <c r="C23" s="42"/>
      <c r="D23" s="42"/>
      <c r="E23" s="49"/>
      <c r="F23" s="42"/>
      <c r="G23" s="9" t="s">
        <v>14</v>
      </c>
      <c r="H23" s="9" t="s">
        <v>19</v>
      </c>
      <c r="I23" s="9" t="s">
        <v>14</v>
      </c>
      <c r="J23" s="9" t="s">
        <v>19</v>
      </c>
      <c r="K23" s="9" t="s">
        <v>14</v>
      </c>
      <c r="L23" s="9" t="s">
        <v>19</v>
      </c>
      <c r="M23" s="48"/>
      <c r="N23" s="48"/>
      <c r="O23" s="78" t="s">
        <v>25</v>
      </c>
      <c r="P23" s="78" t="s">
        <v>27</v>
      </c>
      <c r="Q23" s="78" t="s">
        <v>25</v>
      </c>
      <c r="R23" s="78" t="s">
        <v>27</v>
      </c>
      <c r="S23" s="78" t="s">
        <v>25</v>
      </c>
      <c r="T23" s="78" t="s">
        <v>27</v>
      </c>
    </row>
    <row r="24" spans="1:20" s="19" customFormat="1" x14ac:dyDescent="0.2">
      <c r="A24" s="50">
        <f t="shared" si="0"/>
        <v>7</v>
      </c>
      <c r="B24" s="51">
        <f t="shared" si="1"/>
        <v>45374</v>
      </c>
      <c r="C24" s="18"/>
      <c r="D24" s="18"/>
      <c r="E24" s="18"/>
      <c r="F24" s="18"/>
      <c r="M24" s="18"/>
      <c r="N24" s="18"/>
      <c r="O24" s="18"/>
      <c r="P24" s="18"/>
      <c r="Q24" s="18"/>
      <c r="R24" s="18"/>
      <c r="S24" s="18"/>
      <c r="T24" s="18"/>
    </row>
    <row r="25" spans="1:20" s="33" customFormat="1" x14ac:dyDescent="0.2">
      <c r="A25" s="35">
        <f t="shared" si="0"/>
        <v>1</v>
      </c>
      <c r="B25" s="12">
        <f t="shared" si="1"/>
        <v>45375</v>
      </c>
      <c r="C25" s="32"/>
      <c r="D25" s="32"/>
      <c r="E25" s="32"/>
      <c r="F25" s="32"/>
      <c r="M25" s="32"/>
      <c r="N25" s="32"/>
      <c r="O25" s="32"/>
      <c r="P25" s="32"/>
      <c r="Q25" s="32"/>
      <c r="R25" s="32"/>
      <c r="S25" s="32"/>
      <c r="T25" s="32"/>
    </row>
    <row r="26" spans="1:20" ht="25.5" x14ac:dyDescent="0.2">
      <c r="A26" s="22">
        <f t="shared" si="0"/>
        <v>2</v>
      </c>
      <c r="B26" s="4">
        <f t="shared" si="1"/>
        <v>45376</v>
      </c>
      <c r="C26" s="8"/>
      <c r="D26" s="8"/>
      <c r="E26" s="8"/>
      <c r="F26" s="8"/>
      <c r="G26" s="8"/>
      <c r="H26" s="8"/>
      <c r="I26" s="8"/>
      <c r="J26" s="8"/>
      <c r="K26" s="8"/>
      <c r="L26" s="8"/>
      <c r="O26" s="24" t="s">
        <v>12</v>
      </c>
      <c r="P26" s="24" t="s">
        <v>17</v>
      </c>
      <c r="Q26" s="24" t="s">
        <v>12</v>
      </c>
      <c r="R26" s="24" t="s">
        <v>17</v>
      </c>
      <c r="S26" s="24" t="s">
        <v>12</v>
      </c>
      <c r="T26" s="24" t="s">
        <v>17</v>
      </c>
    </row>
    <row r="27" spans="1:20" ht="89.25" x14ac:dyDescent="0.2">
      <c r="A27" s="1">
        <f t="shared" si="0"/>
        <v>3</v>
      </c>
      <c r="B27" s="4">
        <f t="shared" si="1"/>
        <v>45377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74" t="s">
        <v>20</v>
      </c>
      <c r="N27" s="74" t="s">
        <v>23</v>
      </c>
      <c r="O27" s="74" t="s">
        <v>20</v>
      </c>
      <c r="P27" s="74" t="s">
        <v>23</v>
      </c>
      <c r="Q27" s="74" t="s">
        <v>20</v>
      </c>
      <c r="R27" s="74" t="s">
        <v>23</v>
      </c>
      <c r="S27" s="74" t="s">
        <v>20</v>
      </c>
      <c r="T27" s="74" t="s">
        <v>23</v>
      </c>
    </row>
    <row r="28" spans="1:20" ht="51" x14ac:dyDescent="0.2">
      <c r="A28" s="1">
        <f t="shared" si="0"/>
        <v>4</v>
      </c>
      <c r="B28" s="4">
        <f t="shared" si="1"/>
        <v>45378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5" t="s">
        <v>29</v>
      </c>
      <c r="N28" s="85" t="s">
        <v>30</v>
      </c>
      <c r="O28" s="85" t="s">
        <v>29</v>
      </c>
      <c r="P28" s="85" t="s">
        <v>30</v>
      </c>
      <c r="Q28" s="85" t="s">
        <v>29</v>
      </c>
      <c r="R28" s="85" t="s">
        <v>30</v>
      </c>
      <c r="S28" s="85" t="s">
        <v>29</v>
      </c>
      <c r="T28" s="85" t="s">
        <v>30</v>
      </c>
    </row>
    <row r="29" spans="1:20" s="54" customFormat="1" ht="14.45" customHeight="1" x14ac:dyDescent="0.2">
      <c r="A29" s="50">
        <f t="shared" si="0"/>
        <v>5</v>
      </c>
      <c r="B29" s="51">
        <f t="shared" si="1"/>
        <v>45379</v>
      </c>
      <c r="C29" s="90" t="s">
        <v>15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2"/>
    </row>
    <row r="30" spans="1:20" s="54" customFormat="1" x14ac:dyDescent="0.2">
      <c r="A30" s="50">
        <f t="shared" si="0"/>
        <v>6</v>
      </c>
      <c r="B30" s="51">
        <f t="shared" si="1"/>
        <v>45380</v>
      </c>
      <c r="C30" s="93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</row>
    <row r="31" spans="1:20" s="19" customFormat="1" x14ac:dyDescent="0.2">
      <c r="A31" s="50">
        <f t="shared" si="0"/>
        <v>7</v>
      </c>
      <c r="B31" s="51">
        <f t="shared" si="1"/>
        <v>45381</v>
      </c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</row>
    <row r="32" spans="1:20" s="33" customFormat="1" x14ac:dyDescent="0.2">
      <c r="A32" s="11">
        <f t="shared" si="0"/>
        <v>1</v>
      </c>
      <c r="B32" s="12">
        <f t="shared" si="1"/>
        <v>45382</v>
      </c>
      <c r="C32" s="93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5"/>
    </row>
    <row r="33" spans="1:21" s="33" customFormat="1" x14ac:dyDescent="0.2">
      <c r="A33" s="11">
        <f t="shared" si="0"/>
        <v>2</v>
      </c>
      <c r="B33" s="12">
        <f t="shared" si="1"/>
        <v>45383</v>
      </c>
      <c r="C33" s="93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5"/>
    </row>
    <row r="34" spans="1:21" s="33" customFormat="1" x14ac:dyDescent="0.2">
      <c r="A34" s="11">
        <f t="shared" si="0"/>
        <v>3</v>
      </c>
      <c r="B34" s="12">
        <f t="shared" si="1"/>
        <v>45384</v>
      </c>
      <c r="C34" s="96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8"/>
    </row>
    <row r="35" spans="1:21" ht="25.5" x14ac:dyDescent="0.2">
      <c r="A35" s="1">
        <f t="shared" si="0"/>
        <v>4</v>
      </c>
      <c r="B35" s="4">
        <f t="shared" si="1"/>
        <v>45385</v>
      </c>
      <c r="C35" s="8"/>
      <c r="D35" s="8"/>
      <c r="E35" s="70"/>
      <c r="F35" s="70"/>
      <c r="G35" s="70"/>
      <c r="H35" s="70"/>
      <c r="I35" s="70"/>
      <c r="J35" s="70"/>
      <c r="K35" s="70"/>
      <c r="L35" s="70"/>
      <c r="M35" s="9" t="s">
        <v>14</v>
      </c>
      <c r="N35" s="9" t="s">
        <v>19</v>
      </c>
      <c r="O35" s="9" t="s">
        <v>14</v>
      </c>
      <c r="P35" s="9" t="s">
        <v>19</v>
      </c>
      <c r="Q35" s="8"/>
      <c r="R35" s="8"/>
      <c r="S35" s="8"/>
      <c r="T35" s="8"/>
    </row>
    <row r="36" spans="1:21" s="43" customFormat="1" ht="89.25" x14ac:dyDescent="0.2">
      <c r="A36" s="46">
        <f t="shared" si="0"/>
        <v>5</v>
      </c>
      <c r="B36" s="47">
        <f t="shared" si="1"/>
        <v>45386</v>
      </c>
      <c r="C36" s="48"/>
      <c r="D36" s="48"/>
      <c r="E36" s="87"/>
      <c r="F36" s="87"/>
      <c r="G36" s="87"/>
      <c r="H36" s="87"/>
      <c r="I36" s="70"/>
      <c r="J36" s="70"/>
      <c r="K36" s="70"/>
      <c r="L36" s="70"/>
      <c r="M36" s="85" t="s">
        <v>29</v>
      </c>
      <c r="N36" s="85" t="s">
        <v>31</v>
      </c>
      <c r="O36" s="85" t="s">
        <v>29</v>
      </c>
      <c r="P36" s="85" t="s">
        <v>31</v>
      </c>
      <c r="Q36" s="74" t="s">
        <v>20</v>
      </c>
      <c r="R36" s="74" t="s">
        <v>23</v>
      </c>
      <c r="S36" s="74" t="s">
        <v>20</v>
      </c>
      <c r="T36" s="74" t="s">
        <v>23</v>
      </c>
    </row>
    <row r="37" spans="1:21" s="43" customFormat="1" ht="25.5" x14ac:dyDescent="0.2">
      <c r="A37" s="46">
        <f t="shared" si="0"/>
        <v>6</v>
      </c>
      <c r="B37" s="47">
        <f t="shared" si="1"/>
        <v>45387</v>
      </c>
      <c r="C37" s="48"/>
      <c r="D37" s="48"/>
      <c r="E37" s="87"/>
      <c r="F37" s="87"/>
      <c r="G37" s="87"/>
      <c r="H37" s="87"/>
      <c r="I37" s="70"/>
      <c r="J37" s="70"/>
      <c r="K37" s="70"/>
      <c r="L37" s="70"/>
      <c r="M37" s="9" t="s">
        <v>14</v>
      </c>
      <c r="N37" s="9" t="s">
        <v>19</v>
      </c>
      <c r="O37" s="9" t="s">
        <v>14</v>
      </c>
      <c r="P37" s="9" t="s">
        <v>19</v>
      </c>
      <c r="Q37" s="48"/>
      <c r="R37" s="48"/>
      <c r="S37" s="48"/>
      <c r="T37" s="48"/>
    </row>
    <row r="38" spans="1:21" s="19" customFormat="1" x14ac:dyDescent="0.2">
      <c r="A38" s="50">
        <f t="shared" si="0"/>
        <v>7</v>
      </c>
      <c r="B38" s="51">
        <f t="shared" si="1"/>
        <v>45388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1" s="33" customFormat="1" x14ac:dyDescent="0.2">
      <c r="A39" s="11">
        <f t="shared" si="0"/>
        <v>1</v>
      </c>
      <c r="B39" s="12">
        <f t="shared" si="1"/>
        <v>45389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1" ht="89.25" x14ac:dyDescent="0.2">
      <c r="A40" s="1">
        <f t="shared" si="0"/>
        <v>2</v>
      </c>
      <c r="B40" s="4">
        <f t="shared" si="1"/>
        <v>45390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88"/>
      <c r="N40" s="88"/>
      <c r="O40" s="88"/>
      <c r="P40" s="88"/>
      <c r="Q40" s="74" t="s">
        <v>20</v>
      </c>
      <c r="R40" s="74" t="s">
        <v>23</v>
      </c>
      <c r="S40" s="74" t="s">
        <v>20</v>
      </c>
      <c r="T40" s="74" t="s">
        <v>23</v>
      </c>
    </row>
    <row r="41" spans="1:21" s="43" customFormat="1" ht="51" x14ac:dyDescent="0.2">
      <c r="A41" s="46">
        <f t="shared" si="0"/>
        <v>3</v>
      </c>
      <c r="B41" s="47">
        <f t="shared" si="1"/>
        <v>45391</v>
      </c>
      <c r="C41" s="57"/>
      <c r="D41" s="58"/>
      <c r="E41" s="58"/>
      <c r="F41" s="58"/>
      <c r="G41" s="58"/>
      <c r="H41" s="58"/>
      <c r="I41" s="58"/>
      <c r="J41" s="58"/>
      <c r="K41" s="58"/>
      <c r="L41" s="58"/>
      <c r="M41" s="85" t="s">
        <v>29</v>
      </c>
      <c r="N41" s="85" t="s">
        <v>31</v>
      </c>
      <c r="O41" s="85" t="s">
        <v>29</v>
      </c>
      <c r="P41" s="85" t="s">
        <v>31</v>
      </c>
      <c r="Q41" s="85" t="s">
        <v>29</v>
      </c>
      <c r="R41" s="85" t="s">
        <v>31</v>
      </c>
      <c r="S41" s="85" t="s">
        <v>29</v>
      </c>
      <c r="T41" s="85" t="s">
        <v>31</v>
      </c>
    </row>
    <row r="42" spans="1:21" s="43" customFormat="1" ht="89.25" x14ac:dyDescent="0.2">
      <c r="A42" s="46">
        <f t="shared" si="0"/>
        <v>4</v>
      </c>
      <c r="B42" s="59">
        <f t="shared" si="1"/>
        <v>45392</v>
      </c>
      <c r="C42" s="58"/>
      <c r="D42" s="58"/>
      <c r="E42" s="82" t="s">
        <v>28</v>
      </c>
      <c r="F42" s="83" t="s">
        <v>38</v>
      </c>
      <c r="G42" s="82" t="s">
        <v>28</v>
      </c>
      <c r="H42" s="83" t="s">
        <v>38</v>
      </c>
      <c r="I42" s="82" t="s">
        <v>28</v>
      </c>
      <c r="J42" s="83" t="s">
        <v>38</v>
      </c>
      <c r="K42" s="82" t="s">
        <v>28</v>
      </c>
      <c r="L42" s="83" t="s">
        <v>38</v>
      </c>
      <c r="M42" s="74" t="s">
        <v>20</v>
      </c>
      <c r="N42" s="74" t="s">
        <v>24</v>
      </c>
      <c r="O42" s="74" t="s">
        <v>20</v>
      </c>
      <c r="P42" s="74" t="s">
        <v>24</v>
      </c>
      <c r="Q42" s="74" t="s">
        <v>20</v>
      </c>
      <c r="R42" s="74" t="s">
        <v>24</v>
      </c>
      <c r="S42" s="74" t="s">
        <v>20</v>
      </c>
      <c r="T42" s="74" t="s">
        <v>24</v>
      </c>
    </row>
    <row r="43" spans="1:21" s="57" customFormat="1" ht="12.75" customHeight="1" x14ac:dyDescent="0.2">
      <c r="A43" s="60">
        <f t="shared" si="0"/>
        <v>5</v>
      </c>
      <c r="B43" s="47">
        <f t="shared" si="1"/>
        <v>45393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61"/>
    </row>
    <row r="44" spans="1:21" s="57" customFormat="1" ht="89.25" x14ac:dyDescent="0.2">
      <c r="A44" s="60">
        <f t="shared" si="0"/>
        <v>6</v>
      </c>
      <c r="B44" s="47">
        <f t="shared" si="1"/>
        <v>45394</v>
      </c>
      <c r="C44" s="58"/>
      <c r="D44" s="58"/>
      <c r="E44" s="74" t="s">
        <v>20</v>
      </c>
      <c r="F44" s="74" t="s">
        <v>24</v>
      </c>
      <c r="G44" s="74" t="s">
        <v>20</v>
      </c>
      <c r="H44" s="74" t="s">
        <v>24</v>
      </c>
      <c r="I44" s="74" t="s">
        <v>20</v>
      </c>
      <c r="J44" s="74" t="s">
        <v>24</v>
      </c>
      <c r="K44" s="74" t="s">
        <v>20</v>
      </c>
      <c r="L44" s="74" t="s">
        <v>24</v>
      </c>
      <c r="M44" s="58"/>
      <c r="N44" s="58"/>
      <c r="O44" s="58"/>
      <c r="P44" s="58"/>
      <c r="Q44" s="58"/>
      <c r="R44" s="58"/>
      <c r="S44" s="58"/>
      <c r="T44" s="58"/>
      <c r="U44" s="61"/>
    </row>
    <row r="45" spans="1:21" s="21" customFormat="1" ht="12.75" customHeight="1" x14ac:dyDescent="0.2">
      <c r="A45" s="20">
        <f t="shared" si="0"/>
        <v>7</v>
      </c>
      <c r="B45" s="17">
        <f t="shared" si="1"/>
        <v>45395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27"/>
    </row>
    <row r="46" spans="1:21" s="37" customFormat="1" ht="12.75" customHeight="1" x14ac:dyDescent="0.2">
      <c r="A46" s="66">
        <f t="shared" si="0"/>
        <v>1</v>
      </c>
      <c r="B46" s="12">
        <f t="shared" si="1"/>
        <v>45396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36"/>
    </row>
    <row r="47" spans="1:21" s="15" customFormat="1" ht="89.25" x14ac:dyDescent="0.2">
      <c r="A47" s="14">
        <f t="shared" si="0"/>
        <v>2</v>
      </c>
      <c r="B47" s="4">
        <f t="shared" si="1"/>
        <v>45397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74" t="s">
        <v>20</v>
      </c>
      <c r="N47" s="74" t="s">
        <v>24</v>
      </c>
      <c r="O47" s="74" t="s">
        <v>20</v>
      </c>
      <c r="P47" s="74" t="s">
        <v>24</v>
      </c>
      <c r="Q47" s="74" t="s">
        <v>20</v>
      </c>
      <c r="R47" s="74" t="s">
        <v>24</v>
      </c>
      <c r="S47" s="74" t="s">
        <v>20</v>
      </c>
      <c r="T47" s="74" t="s">
        <v>24</v>
      </c>
      <c r="U47" s="26"/>
    </row>
    <row r="48" spans="1:21" ht="12.75" customHeight="1" x14ac:dyDescent="0.2">
      <c r="A48" s="1">
        <f t="shared" si="0"/>
        <v>3</v>
      </c>
      <c r="B48" s="13">
        <f t="shared" si="1"/>
        <v>45398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1:20" ht="51" x14ac:dyDescent="0.2">
      <c r="A49" s="1">
        <f t="shared" si="0"/>
        <v>4</v>
      </c>
      <c r="B49" s="4">
        <f t="shared" si="1"/>
        <v>45399</v>
      </c>
      <c r="C49" s="31"/>
      <c r="D49" s="31"/>
      <c r="E49" s="82" t="s">
        <v>28</v>
      </c>
      <c r="F49" s="83" t="s">
        <v>38</v>
      </c>
      <c r="G49" s="82" t="s">
        <v>28</v>
      </c>
      <c r="H49" s="83" t="s">
        <v>38</v>
      </c>
      <c r="I49" s="82" t="s">
        <v>28</v>
      </c>
      <c r="J49" s="83" t="s">
        <v>38</v>
      </c>
      <c r="K49" s="82" t="s">
        <v>28</v>
      </c>
      <c r="L49" s="83" t="s">
        <v>38</v>
      </c>
      <c r="M49" s="89" t="s">
        <v>32</v>
      </c>
      <c r="N49" s="89" t="s">
        <v>33</v>
      </c>
      <c r="O49" s="89" t="s">
        <v>32</v>
      </c>
      <c r="P49" s="89" t="s">
        <v>33</v>
      </c>
      <c r="Q49" s="89" t="s">
        <v>32</v>
      </c>
      <c r="R49" s="89" t="s">
        <v>33</v>
      </c>
      <c r="S49" s="89" t="s">
        <v>32</v>
      </c>
      <c r="T49" s="89" t="s">
        <v>33</v>
      </c>
    </row>
    <row r="50" spans="1:20" s="43" customFormat="1" ht="12.75" customHeight="1" x14ac:dyDescent="0.2">
      <c r="A50" s="46">
        <f t="shared" si="0"/>
        <v>5</v>
      </c>
      <c r="B50" s="47">
        <f t="shared" si="1"/>
        <v>45400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</row>
    <row r="51" spans="1:20" s="43" customFormat="1" ht="12.75" customHeight="1" x14ac:dyDescent="0.2">
      <c r="A51" s="46">
        <f t="shared" si="0"/>
        <v>6</v>
      </c>
      <c r="B51" s="47">
        <f t="shared" si="1"/>
        <v>45401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</row>
    <row r="52" spans="1:20" s="19" customFormat="1" ht="12.75" customHeight="1" x14ac:dyDescent="0.2">
      <c r="A52" s="50">
        <f t="shared" si="0"/>
        <v>7</v>
      </c>
      <c r="B52" s="51">
        <f t="shared" si="1"/>
        <v>45402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s="33" customFormat="1" ht="12.75" customHeight="1" x14ac:dyDescent="0.2">
      <c r="A53" s="11">
        <f t="shared" si="0"/>
        <v>1</v>
      </c>
      <c r="B53" s="12">
        <f t="shared" si="1"/>
        <v>45403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</row>
    <row r="54" spans="1:20" ht="12.75" customHeight="1" x14ac:dyDescent="0.2">
      <c r="A54" s="1">
        <f t="shared" si="0"/>
        <v>2</v>
      </c>
      <c r="B54" s="4">
        <f t="shared" si="1"/>
        <v>45404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ht="47.25" customHeight="1" x14ac:dyDescent="0.2">
      <c r="A55" s="1">
        <f t="shared" si="0"/>
        <v>3</v>
      </c>
      <c r="B55" s="4">
        <f t="shared" si="1"/>
        <v>45405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2" t="s">
        <v>39</v>
      </c>
      <c r="N55" s="83" t="s">
        <v>40</v>
      </c>
      <c r="O55" s="82" t="s">
        <v>39</v>
      </c>
      <c r="P55" s="83" t="s">
        <v>40</v>
      </c>
      <c r="Q55" s="82" t="s">
        <v>39</v>
      </c>
      <c r="R55" s="83" t="s">
        <v>40</v>
      </c>
      <c r="S55" s="82" t="s">
        <v>39</v>
      </c>
      <c r="T55" s="83" t="s">
        <v>40</v>
      </c>
    </row>
    <row r="56" spans="1:20" ht="25.5" x14ac:dyDescent="0.2">
      <c r="A56" s="1">
        <f t="shared" si="0"/>
        <v>4</v>
      </c>
      <c r="B56" s="4">
        <f t="shared" si="1"/>
        <v>45406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9" t="s">
        <v>32</v>
      </c>
      <c r="N56" s="89" t="s">
        <v>34</v>
      </c>
      <c r="O56" s="89" t="s">
        <v>32</v>
      </c>
      <c r="P56" s="89" t="s">
        <v>34</v>
      </c>
      <c r="Q56" s="89" t="s">
        <v>32</v>
      </c>
      <c r="R56" s="89" t="s">
        <v>34</v>
      </c>
      <c r="S56" s="89" t="s">
        <v>32</v>
      </c>
      <c r="T56" s="89" t="s">
        <v>34</v>
      </c>
    </row>
    <row r="57" spans="1:20" s="54" customFormat="1" x14ac:dyDescent="0.2">
      <c r="A57" s="16">
        <f t="shared" si="0"/>
        <v>5</v>
      </c>
      <c r="B57" s="17">
        <f t="shared" si="1"/>
        <v>45407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</row>
    <row r="58" spans="1:20" s="43" customFormat="1" x14ac:dyDescent="0.2">
      <c r="A58" s="46">
        <f t="shared" si="0"/>
        <v>6</v>
      </c>
      <c r="B58" s="47">
        <f t="shared" si="1"/>
        <v>45408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s="19" customFormat="1" x14ac:dyDescent="0.2">
      <c r="A59" s="50">
        <f t="shared" si="0"/>
        <v>7</v>
      </c>
      <c r="B59" s="17">
        <f t="shared" si="1"/>
        <v>45409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s="33" customFormat="1" x14ac:dyDescent="0.2">
      <c r="A60" s="11">
        <f t="shared" si="0"/>
        <v>1</v>
      </c>
      <c r="B60" s="17">
        <f t="shared" si="1"/>
        <v>45410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x14ac:dyDescent="0.2">
      <c r="A61" s="1">
        <f t="shared" si="0"/>
        <v>2</v>
      </c>
      <c r="B61" s="4">
        <f t="shared" si="1"/>
        <v>45411</v>
      </c>
      <c r="C61" s="8"/>
      <c r="D61" s="8"/>
      <c r="E61" s="8"/>
      <c r="F61" s="8"/>
      <c r="G61" s="8"/>
      <c r="H61" s="2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">
      <c r="A62" s="1">
        <f t="shared" si="0"/>
        <v>3</v>
      </c>
      <c r="B62" s="4">
        <f t="shared" si="1"/>
        <v>45412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s="33" customFormat="1" x14ac:dyDescent="0.2">
      <c r="A63" s="16">
        <f t="shared" si="0"/>
        <v>4</v>
      </c>
      <c r="B63" s="17">
        <f t="shared" si="1"/>
        <v>45413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x14ac:dyDescent="0.2">
      <c r="A64" s="1">
        <f t="shared" si="0"/>
        <v>5</v>
      </c>
      <c r="B64" s="4">
        <f t="shared" si="1"/>
        <v>45414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s="64" customFormat="1" x14ac:dyDescent="0.2">
      <c r="A65" s="40">
        <f t="shared" si="0"/>
        <v>6</v>
      </c>
      <c r="B65" s="41">
        <f t="shared" si="1"/>
        <v>45415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</row>
    <row r="66" spans="1:20" s="19" customFormat="1" x14ac:dyDescent="0.2">
      <c r="A66" s="16">
        <f t="shared" si="0"/>
        <v>7</v>
      </c>
      <c r="B66" s="17">
        <f t="shared" si="1"/>
        <v>45416</v>
      </c>
      <c r="C66" s="18"/>
      <c r="D66" s="18"/>
      <c r="E66" s="18"/>
      <c r="F66" s="18"/>
      <c r="G66" s="18"/>
      <c r="H66" s="29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s="33" customFormat="1" x14ac:dyDescent="0.2">
      <c r="A67" s="11">
        <f t="shared" si="0"/>
        <v>1</v>
      </c>
      <c r="B67" s="12">
        <f t="shared" si="1"/>
        <v>45417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x14ac:dyDescent="0.2">
      <c r="A68" s="1">
        <f t="shared" ref="A68:A102" si="2">WEEKDAY(B68,1)</f>
        <v>2</v>
      </c>
      <c r="B68" s="4">
        <f t="shared" ref="B68:B102" si="3">B67+1</f>
        <v>45418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">
      <c r="A69" s="1">
        <f t="shared" si="2"/>
        <v>3</v>
      </c>
      <c r="B69" s="4">
        <f t="shared" si="3"/>
        <v>45419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">
      <c r="A70" s="1">
        <f t="shared" si="2"/>
        <v>4</v>
      </c>
      <c r="B70" s="4">
        <f t="shared" si="3"/>
        <v>45420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s="43" customFormat="1" x14ac:dyDescent="0.2">
      <c r="A71" s="46">
        <f t="shared" si="2"/>
        <v>5</v>
      </c>
      <c r="B71" s="47">
        <f t="shared" si="3"/>
        <v>45421</v>
      </c>
      <c r="C71" s="42"/>
      <c r="D71" s="42"/>
      <c r="E71" s="42"/>
      <c r="F71" s="42"/>
      <c r="G71" s="42"/>
      <c r="H71" s="28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s="43" customFormat="1" x14ac:dyDescent="0.2">
      <c r="A72" s="46">
        <f t="shared" si="2"/>
        <v>6</v>
      </c>
      <c r="B72" s="47">
        <f t="shared" si="3"/>
        <v>45422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s="19" customFormat="1" x14ac:dyDescent="0.2">
      <c r="A73" s="50">
        <f t="shared" si="2"/>
        <v>7</v>
      </c>
      <c r="B73" s="51">
        <f t="shared" si="3"/>
        <v>45423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s="33" customFormat="1" x14ac:dyDescent="0.2">
      <c r="A74" s="11">
        <f t="shared" si="2"/>
        <v>1</v>
      </c>
      <c r="B74" s="12">
        <f t="shared" si="3"/>
        <v>45424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x14ac:dyDescent="0.2">
      <c r="A75" s="1">
        <f t="shared" si="2"/>
        <v>2</v>
      </c>
      <c r="B75" s="4">
        <f t="shared" si="3"/>
        <v>45425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">
      <c r="A76" s="1">
        <f t="shared" si="2"/>
        <v>3</v>
      </c>
      <c r="B76" s="4">
        <f t="shared" si="3"/>
        <v>45426</v>
      </c>
      <c r="C76" s="8"/>
      <c r="D76" s="8"/>
      <c r="E76" s="8"/>
      <c r="F76" s="8"/>
      <c r="G76" s="8"/>
      <c r="H76" s="2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">
      <c r="A77" s="1">
        <f t="shared" si="2"/>
        <v>4</v>
      </c>
      <c r="B77" s="4">
        <f t="shared" si="3"/>
        <v>45427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s="43" customFormat="1" x14ac:dyDescent="0.2">
      <c r="A78" s="46">
        <f t="shared" si="2"/>
        <v>5</v>
      </c>
      <c r="B78" s="47">
        <f t="shared" si="3"/>
        <v>45428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s="43" customFormat="1" x14ac:dyDescent="0.2">
      <c r="A79" s="46">
        <f t="shared" si="2"/>
        <v>6</v>
      </c>
      <c r="B79" s="47">
        <f t="shared" si="3"/>
        <v>45429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s="19" customFormat="1" x14ac:dyDescent="0.2">
      <c r="A80" s="50">
        <f t="shared" si="2"/>
        <v>7</v>
      </c>
      <c r="B80" s="51">
        <f t="shared" si="3"/>
        <v>45430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1:20" s="33" customFormat="1" x14ac:dyDescent="0.2">
      <c r="A81" s="11">
        <f t="shared" si="2"/>
        <v>1</v>
      </c>
      <c r="B81" s="12">
        <f t="shared" si="3"/>
        <v>45431</v>
      </c>
      <c r="C81" s="32"/>
      <c r="D81" s="32"/>
      <c r="E81" s="32"/>
      <c r="F81" s="32"/>
      <c r="G81" s="32"/>
      <c r="H81" s="38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 x14ac:dyDescent="0.2">
      <c r="A82" s="1">
        <f t="shared" si="2"/>
        <v>2</v>
      </c>
      <c r="B82" s="4">
        <f t="shared" si="3"/>
        <v>45432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">
      <c r="A83" s="1">
        <f t="shared" si="2"/>
        <v>3</v>
      </c>
      <c r="B83" s="4">
        <f t="shared" si="3"/>
        <v>45433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">
      <c r="A84" s="1">
        <f t="shared" si="2"/>
        <v>4</v>
      </c>
      <c r="B84" s="4">
        <f t="shared" si="3"/>
        <v>45434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s="43" customFormat="1" x14ac:dyDescent="0.2">
      <c r="A85" s="46">
        <f t="shared" si="2"/>
        <v>5</v>
      </c>
      <c r="B85" s="47">
        <f t="shared" si="3"/>
        <v>45435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s="43" customFormat="1" x14ac:dyDescent="0.2">
      <c r="A86" s="46">
        <f t="shared" si="2"/>
        <v>6</v>
      </c>
      <c r="B86" s="47">
        <f t="shared" si="3"/>
        <v>45436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s="19" customFormat="1" x14ac:dyDescent="0.2">
      <c r="A87" s="50">
        <f t="shared" si="2"/>
        <v>7</v>
      </c>
      <c r="B87" s="51">
        <f t="shared" si="3"/>
        <v>45437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0" s="33" customFormat="1" x14ac:dyDescent="0.2">
      <c r="A88" s="11">
        <f t="shared" si="2"/>
        <v>1</v>
      </c>
      <c r="B88" s="12">
        <f t="shared" si="3"/>
        <v>45438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 x14ac:dyDescent="0.2">
      <c r="A89" s="1">
        <f t="shared" si="2"/>
        <v>2</v>
      </c>
      <c r="B89" s="4">
        <f t="shared" si="3"/>
        <v>45439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x14ac:dyDescent="0.2">
      <c r="A90" s="1">
        <f t="shared" si="2"/>
        <v>3</v>
      </c>
      <c r="B90" s="4">
        <f t="shared" si="3"/>
        <v>45440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x14ac:dyDescent="0.2">
      <c r="A91" s="1">
        <f t="shared" si="2"/>
        <v>4</v>
      </c>
      <c r="B91" s="4">
        <f t="shared" si="3"/>
        <v>45441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s="43" customFormat="1" x14ac:dyDescent="0.2">
      <c r="A92" s="46">
        <f t="shared" si="2"/>
        <v>5</v>
      </c>
      <c r="B92" s="47">
        <f t="shared" si="3"/>
        <v>45442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s="43" customFormat="1" x14ac:dyDescent="0.2">
      <c r="A93" s="46">
        <f t="shared" si="2"/>
        <v>6</v>
      </c>
      <c r="B93" s="47">
        <f t="shared" si="3"/>
        <v>45443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s="19" customFormat="1" x14ac:dyDescent="0.2">
      <c r="A94" s="50">
        <f t="shared" si="2"/>
        <v>7</v>
      </c>
      <c r="B94" s="51">
        <f t="shared" si="3"/>
        <v>45444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0" s="33" customFormat="1" x14ac:dyDescent="0.2">
      <c r="A95" s="11">
        <f t="shared" si="2"/>
        <v>1</v>
      </c>
      <c r="B95" s="12">
        <f t="shared" si="3"/>
        <v>45445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 x14ac:dyDescent="0.2">
      <c r="A96" s="1">
        <f t="shared" si="2"/>
        <v>2</v>
      </c>
      <c r="B96" s="4">
        <f t="shared" si="3"/>
        <v>45446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s="43" customFormat="1" x14ac:dyDescent="0.2">
      <c r="A97" s="40">
        <f t="shared" si="2"/>
        <v>3</v>
      </c>
      <c r="B97" s="41">
        <f t="shared" si="3"/>
        <v>45447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s="43" customFormat="1" x14ac:dyDescent="0.2">
      <c r="A98" s="46">
        <f t="shared" si="2"/>
        <v>4</v>
      </c>
      <c r="B98" s="47">
        <f t="shared" si="3"/>
        <v>45448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s="43" customFormat="1" x14ac:dyDescent="0.2">
      <c r="A99" s="46">
        <f t="shared" si="2"/>
        <v>5</v>
      </c>
      <c r="B99" s="47">
        <f t="shared" si="3"/>
        <v>45449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s="43" customFormat="1" x14ac:dyDescent="0.2">
      <c r="A100" s="46">
        <f t="shared" si="2"/>
        <v>6</v>
      </c>
      <c r="B100" s="47">
        <f t="shared" si="3"/>
        <v>45450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s="19" customFormat="1" x14ac:dyDescent="0.2">
      <c r="A101" s="50">
        <f t="shared" si="2"/>
        <v>7</v>
      </c>
      <c r="B101" s="51">
        <f t="shared" si="3"/>
        <v>45451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s="33" customFormat="1" x14ac:dyDescent="0.2">
      <c r="A102" s="11">
        <f t="shared" si="2"/>
        <v>1</v>
      </c>
      <c r="B102" s="12">
        <f t="shared" si="3"/>
        <v>45452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</sheetData>
  <sheetProtection formatCells="0" selectLockedCells="1" autoFilter="0"/>
  <autoFilter ref="A1:T102"/>
  <mergeCells count="11">
    <mergeCell ref="C29:T34"/>
    <mergeCell ref="O4:P4"/>
    <mergeCell ref="Q4:R4"/>
    <mergeCell ref="S4:T4"/>
    <mergeCell ref="C2:T2"/>
    <mergeCell ref="C4:D4"/>
    <mergeCell ref="E4:F4"/>
    <mergeCell ref="G4:H4"/>
    <mergeCell ref="I4:J4"/>
    <mergeCell ref="K4:L4"/>
    <mergeCell ref="M4:N4"/>
  </mergeCells>
  <conditionalFormatting sqref="A5:A102">
    <cfRule type="expression" dxfId="1" priority="1">
      <formula>OR(WEEKDAY(B5)=7,WEEKDAY(B5)=1)</formula>
    </cfRule>
    <cfRule type="expression" dxfId="0" priority="2">
      <formula>WEEKDAY(A5,2)&gt;5</formula>
    </cfRule>
  </conditionalFormatting>
  <pageMargins left="0.36" right="0.35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514716B1E9D49B51577C3B2F2B50A" ma:contentTypeVersion="3" ma:contentTypeDescription="Creare un nuovo documento." ma:contentTypeScope="" ma:versionID="62358619a18c555edeb287143fbe96cb">
  <xsd:schema xmlns:xsd="http://www.w3.org/2001/XMLSchema" xmlns:xs="http://www.w3.org/2001/XMLSchema" xmlns:p="http://schemas.microsoft.com/office/2006/metadata/properties" xmlns:ns2="170d8c0e-5a90-40ad-b0aa-d5b9221f83ec" targetNamespace="http://schemas.microsoft.com/office/2006/metadata/properties" ma:root="true" ma:fieldsID="54d185f8975cf2b5e15c8e74a40b4d36" ns2:_="">
    <xsd:import namespace="170d8c0e-5a90-40ad-b0aa-d5b9221f83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d8c0e-5a90-40ad-b0aa-d5b9221f8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6EE87E-8879-499E-A202-745C4D6871F4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170d8c0e-5a90-40ad-b0aa-d5b9221f83ec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2D3AFFD-FC2B-4D60-ADB3-DA91798B4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d8c0e-5a90-40ad-b0aa-d5b9221f83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DCE9FC-11CE-4D4E-AE5A-BD6FD72EBE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2° SEM</vt:lpstr>
      <vt:lpstr>'2° SEM'!Area_stampa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Matilde Canepa</dc:creator>
  <cp:keywords/>
  <dc:description/>
  <cp:lastModifiedBy>Roberta</cp:lastModifiedBy>
  <cp:revision/>
  <dcterms:created xsi:type="dcterms:W3CDTF">2019-04-15T10:04:04Z</dcterms:created>
  <dcterms:modified xsi:type="dcterms:W3CDTF">2024-03-05T12:08:47Z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0x010100EB0514716B1E9D49B51577C3B2F2B50A</vt:lpwstr>
  </property>
  <property fmtid="{D5CDD505-2E9C-101B-9397-08002B2CF9AE}" pid="3" name="MediaServiceImageTags">
    <vt:lpwstr/>
  </property>
</Properties>
</file>